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3\"/>
    </mc:Choice>
  </mc:AlternateContent>
  <bookViews>
    <workbookView xWindow="0" yWindow="0" windowWidth="21570" windowHeight="97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100" i="1" l="1"/>
  <c r="G100" i="1"/>
  <c r="G195" i="1"/>
  <c r="F195" i="1"/>
  <c r="H176" i="1"/>
  <c r="J176" i="1"/>
  <c r="J119" i="1"/>
  <c r="F81" i="1"/>
  <c r="F62" i="1"/>
  <c r="J100" i="1"/>
  <c r="F119" i="1"/>
  <c r="J157" i="1"/>
  <c r="F176" i="1"/>
  <c r="I62" i="1"/>
  <c r="I119" i="1"/>
  <c r="I176" i="1"/>
  <c r="F138" i="1"/>
  <c r="G81" i="1"/>
  <c r="H81" i="1"/>
  <c r="H138" i="1"/>
  <c r="H195" i="1"/>
  <c r="J62" i="1"/>
  <c r="L62" i="1"/>
  <c r="J43" i="1"/>
  <c r="F24" i="1"/>
  <c r="G24" i="1"/>
  <c r="I195" i="1"/>
  <c r="J24" i="1"/>
  <c r="F43" i="1"/>
  <c r="J81" i="1"/>
  <c r="F100" i="1"/>
  <c r="J138" i="1"/>
  <c r="F157" i="1"/>
  <c r="J195" i="1"/>
  <c r="I138" i="1"/>
  <c r="I43" i="1"/>
  <c r="I100" i="1"/>
  <c r="I157" i="1"/>
  <c r="I24" i="1"/>
  <c r="L43" i="1"/>
  <c r="L196" i="1" s="1"/>
  <c r="G62" i="1"/>
  <c r="L100" i="1"/>
  <c r="G119" i="1"/>
  <c r="L157" i="1"/>
  <c r="G176" i="1"/>
  <c r="I81" i="1"/>
  <c r="H62" i="1"/>
  <c r="H119" i="1"/>
  <c r="G138" i="1"/>
  <c r="H24" i="1"/>
  <c r="F196" i="1" l="1"/>
  <c r="G196" i="1"/>
  <c r="I196" i="1"/>
  <c r="J196" i="1"/>
  <c r="H196" i="1"/>
</calcChain>
</file>

<file path=xl/sharedStrings.xml><?xml version="1.0" encoding="utf-8"?>
<sst xmlns="http://schemas.openxmlformats.org/spreadsheetml/2006/main" count="414" uniqueCount="101">
  <si>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</si>
  <si>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</si>
  <si>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</si>
  <si>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</si>
  <si>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</si>
  <si>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</si>
  <si>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</si>
  <si>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</si>
  <si>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</si>
  <si>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</si>
  <si>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</si>
  <si>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</si>
  <si>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</si>
  <si>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</si>
  <si>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</si>
  <si>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</si>
  <si>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</si>
  <si>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</si>
  <si>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</si>
  <si>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</si>
  <si>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</si>
  <si>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</si>
  <si>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</si>
  <si>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</si>
  <si>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</si>
  <si>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</si>
  <si>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</si>
  <si>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</si>
  <si>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</si>
  <si>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</si>
  <si>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</si>
  <si>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</si>
  <si>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</si>
  <si>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</si>
  <si>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</si>
  <si>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</si>
  <si>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</si>
  <si>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</si>
  <si>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</si>
  <si>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</si>
  <si>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Кучма 2016</t>
  </si>
  <si>
    <t>Какао-напиток на молоке</t>
  </si>
  <si>
    <t>Хлеб из муки пшеничной</t>
  </si>
  <si>
    <t>Печенье</t>
  </si>
  <si>
    <t>Салат витаминный с раст.маслом</t>
  </si>
  <si>
    <t>Суп вермишелевый на курином бульоне</t>
  </si>
  <si>
    <t>Рагу из мяса птицы (курица)</t>
  </si>
  <si>
    <t xml:space="preserve">Компот из плодов сухих  </t>
  </si>
  <si>
    <t>Хлеб ржано-пшеничный</t>
  </si>
  <si>
    <t>Сыр (порциями)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</si>
  <si>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</si>
  <si>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</si>
  <si>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</si>
  <si>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</si>
  <si>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</si>
  <si>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</si>
  <si>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</si>
  <si>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</si>
  <si>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Фрукты свежие по сезонности</t>
  </si>
  <si>
    <t>Каша овсяная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</si>
  <si>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</si>
  <si>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</si>
  <si>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</si>
  <si>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</si>
  <si>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</si>
  <si>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</si>
  <si>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</si>
  <si>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</si>
  <si>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Компот из плодов сушеных</t>
  </si>
  <si>
    <t>Каша пшенная</t>
  </si>
  <si>
    <t>Кофейный напиток злаковый на молоке</t>
  </si>
  <si>
    <t>Салат из свеклы с маслом раст.</t>
  </si>
  <si>
    <t>Пельмени с маслом сливочным</t>
  </si>
  <si>
    <t>Сок фруктовый</t>
  </si>
  <si>
    <t>Каша рисовая</t>
  </si>
  <si>
    <t>Рассольник ленинградский</t>
  </si>
  <si>
    <t>Наггетсы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</si>
  <si>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</si>
  <si>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</si>
  <si>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</si>
  <si>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</si>
  <si>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</si>
  <si>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</si>
  <si>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</si>
  <si>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</si>
  <si>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</si>
  <si>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Кисель вишневый</t>
  </si>
  <si>
    <t xml:space="preserve">Чай </t>
  </si>
  <si>
    <t>Булочка с изюмом или Выпечка п/п</t>
  </si>
  <si>
    <t>Плов куриный</t>
  </si>
  <si>
    <t>Напиток клубничный</t>
  </si>
  <si>
    <t xml:space="preserve">Щи из свежей капусты со сметаной </t>
  </si>
  <si>
    <t>Картофель отварной, запеченный со сливочным маслом</t>
  </si>
  <si>
    <t>Суп картофельный с рисом</t>
  </si>
  <si>
    <t>Котлета рыбная Любительская</t>
  </si>
  <si>
    <t>Пюре картофельное</t>
  </si>
  <si>
    <t>Напиток из шиповника</t>
  </si>
  <si>
    <t>Суп из овощей</t>
  </si>
  <si>
    <t>Уха Ростовская (изменение рецептуры)</t>
  </si>
  <si>
    <t>Директор</t>
  </si>
  <si>
    <t>Зацепа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</si>
</sst>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39377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7.77</v>
      </c>
      <c r="H6" s="40">
        <v>7.85</v>
      </c>
      <c r="I6" s="40">
        <v>43.88</v>
      </c>
      <c r="J6" s="40">
        <v>273.88</v>
      </c>
      <c r="K6" s="41" t="s">
        <v>40</v>
      </c>
      <c r="L6" s="40"/>
    </row>
    <row r="7" spans="1:12" ht="26.25" thickBot="1" x14ac:dyDescent="0.3">
      <c r="A7" s="23"/>
      <c r="B7" s="15"/>
      <c r="C7" s="11"/>
      <c r="D7" s="6"/>
      <c r="E7" s="42" t="s">
        <v>49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40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3.97</v>
      </c>
      <c r="H8" s="43">
        <v>3.8</v>
      </c>
      <c r="I8" s="43">
        <v>9.1</v>
      </c>
      <c r="J8" s="43">
        <v>87.52</v>
      </c>
      <c r="K8" s="41" t="s">
        <v>40</v>
      </c>
      <c r="L8" s="43"/>
    </row>
    <row r="9" spans="1:12" ht="26.25" thickBot="1" x14ac:dyDescent="0.3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1"/>
      <c r="L10" s="43"/>
    </row>
    <row r="11" spans="1:12" ht="26.25" thickBot="1" x14ac:dyDescent="0.3">
      <c r="A11" s="23"/>
      <c r="B11" s="15"/>
      <c r="C11" s="11"/>
      <c r="D11" s="6"/>
      <c r="E11" s="42" t="s">
        <v>43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 t="s">
        <v>40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721.8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 t="s">
        <v>40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2.008</v>
      </c>
      <c r="H15" s="43">
        <v>3.532</v>
      </c>
      <c r="I15" s="43">
        <v>12.52</v>
      </c>
      <c r="J15" s="43">
        <v>89.9</v>
      </c>
      <c r="K15" s="44" t="s">
        <v>40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448.85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0.64</v>
      </c>
      <c r="H18" s="43">
        <v>4.8000000000000001E-2</v>
      </c>
      <c r="I18" s="43">
        <v>29.1</v>
      </c>
      <c r="J18" s="43">
        <v>119.39200000000001</v>
      </c>
      <c r="K18" s="44" t="s">
        <v>40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</v>
      </c>
      <c r="H19" s="43">
        <v>0.57999999999999996</v>
      </c>
      <c r="I19" s="43">
        <v>10.28</v>
      </c>
      <c r="J19" s="43">
        <v>52.34</v>
      </c>
      <c r="K19" s="44" t="s">
        <v>40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33.7376</v>
      </c>
      <c r="H23" s="19">
        <f t="shared" si="2"/>
        <v>31.733599999999996</v>
      </c>
      <c r="I23" s="19">
        <f t="shared" si="2"/>
        <v>107.92810000000001</v>
      </c>
      <c r="J23" s="19">
        <f t="shared" si="2"/>
        <v>853.02200000000016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55.297600000000003</v>
      </c>
      <c r="H24" s="32">
        <f t="shared" si="4"/>
        <v>51.993599999999994</v>
      </c>
      <c r="I24" s="32">
        <f t="shared" si="4"/>
        <v>221.50810000000001</v>
      </c>
      <c r="J24" s="32">
        <f t="shared" si="4"/>
        <v>1574.8220000000001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17.04</v>
      </c>
      <c r="H25" s="40">
        <v>11.78</v>
      </c>
      <c r="I25" s="40">
        <v>47.64</v>
      </c>
      <c r="J25" s="40">
        <v>36.4</v>
      </c>
      <c r="K25" s="41" t="s">
        <v>40</v>
      </c>
      <c r="L25" s="40"/>
    </row>
    <row r="26" spans="1:12" ht="26.25" thickBot="1" x14ac:dyDescent="0.3">
      <c r="A26" s="14"/>
      <c r="B26" s="15"/>
      <c r="C26" s="11"/>
      <c r="D26" s="6"/>
      <c r="E26" s="42" t="s">
        <v>49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36.4</v>
      </c>
      <c r="K26" s="44" t="s">
        <v>40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1" t="s">
        <v>40</v>
      </c>
      <c r="L27" s="43"/>
    </row>
    <row r="28" spans="1:12" ht="26.25" thickBot="1" x14ac:dyDescent="0.3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1"/>
      <c r="L29" s="43"/>
    </row>
    <row r="30" spans="1:12" ht="26.25" thickBot="1" x14ac:dyDescent="0.3">
      <c r="A30" s="14"/>
      <c r="B30" s="15"/>
      <c r="C30" s="11"/>
      <c r="D30" s="6"/>
      <c r="E30" s="42" t="s">
        <v>51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 t="s">
        <v>40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1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22.79</v>
      </c>
      <c r="H32" s="19">
        <f t="shared" ref="H32" si="7">SUM(H25:H31)</f>
        <v>15.91</v>
      </c>
      <c r="I32" s="19">
        <f t="shared" ref="I32" si="8">SUM(I25:I31)</f>
        <v>110.11</v>
      </c>
      <c r="J32" s="19">
        <f t="shared" ref="J32:L32" si="9">SUM(J25:J31)</f>
        <v>347.98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 t="s">
        <v>40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 t="s">
        <v>40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 t="s">
        <v>40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 t="s">
        <v>40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0.48</v>
      </c>
      <c r="H37" s="43">
        <v>0.04</v>
      </c>
      <c r="I37" s="43">
        <v>14.83</v>
      </c>
      <c r="J37" s="43">
        <v>60.72</v>
      </c>
      <c r="K37" s="44" t="s">
        <v>40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52.34</v>
      </c>
      <c r="K38" s="44" t="s">
        <v>40</v>
      </c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25.07</v>
      </c>
      <c r="H42" s="19">
        <f t="shared" ref="H42" si="11">SUM(H33:H41)</f>
        <v>23.889999999999997</v>
      </c>
      <c r="I42" s="19">
        <f t="shared" ref="I42" si="12">SUM(I33:I41)</f>
        <v>90.8</v>
      </c>
      <c r="J42" s="19">
        <f t="shared" ref="J42:L42" si="13">SUM(J33:J41)</f>
        <v>674.80000000000007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39.799999999999997</v>
      </c>
      <c r="I43" s="32">
        <f t="shared" ref="I43" si="16">I32+I42</f>
        <v>200.91</v>
      </c>
      <c r="J43" s="32">
        <f t="shared" ref="J43:L43" si="17">J32+J42</f>
        <v>1022.7800000000001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 t="s">
        <v>40</v>
      </c>
      <c r="L44" s="40"/>
    </row>
    <row r="45" spans="1:12" ht="26.25" thickBot="1" x14ac:dyDescent="0.3">
      <c r="A45" s="23"/>
      <c r="B45" s="15"/>
      <c r="C45" s="11"/>
      <c r="D45" s="6"/>
      <c r="E45" s="42" t="s">
        <v>49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 t="s">
        <v>40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1" t="s">
        <v>40</v>
      </c>
      <c r="L46" s="43"/>
    </row>
    <row r="47" spans="1:12" ht="26.25" thickBot="1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40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1" t="s">
        <v>40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0.48</v>
      </c>
      <c r="H52" s="43">
        <v>0.06</v>
      </c>
      <c r="I52" s="43">
        <v>1.02</v>
      </c>
      <c r="J52" s="43">
        <v>6.54</v>
      </c>
      <c r="K52" s="44" t="s">
        <v>40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 t="s">
        <v>40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 t="s">
        <v>40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 t="s">
        <v>40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 t="s">
        <v>40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 t="s">
        <v>40</v>
      </c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36.410000000000004</v>
      </c>
      <c r="H61" s="19">
        <f t="shared" ref="H61" si="23">SUM(H52:H60)</f>
        <v>38.349999999999994</v>
      </c>
      <c r="I61" s="19">
        <f t="shared" ref="I61" si="24">SUM(I52:I60)</f>
        <v>95.27000000000001</v>
      </c>
      <c r="J61" s="19">
        <f t="shared" ref="J61:L61" si="25">SUM(J52:J60)</f>
        <v>861.2600000000001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52.34</v>
      </c>
      <c r="H62" s="32">
        <f t="shared" ref="H62" si="27">H51+H61</f>
        <v>53.999999999999993</v>
      </c>
      <c r="I62" s="32">
        <f t="shared" ref="I62" si="28">I51+I61</f>
        <v>161.15</v>
      </c>
      <c r="J62" s="32">
        <f t="shared" ref="J62:L62" si="29">J51+J61</f>
        <v>1333.0600000000002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 t="s">
        <v>40</v>
      </c>
      <c r="L63" s="40"/>
    </row>
    <row r="64" spans="1:12" ht="26.25" thickBot="1" x14ac:dyDescent="0.3">
      <c r="A64" s="23"/>
      <c r="B64" s="15"/>
      <c r="C64" s="11"/>
      <c r="D64" s="6"/>
      <c r="E64" s="42" t="s">
        <v>43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 t="s">
        <v>40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3.97</v>
      </c>
      <c r="H65" s="43">
        <v>3.8</v>
      </c>
      <c r="I65" s="43">
        <v>9.1</v>
      </c>
      <c r="J65" s="43">
        <v>87.52</v>
      </c>
      <c r="K65" s="41" t="s">
        <v>40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</v>
      </c>
      <c r="H66" s="43">
        <v>1.74</v>
      </c>
      <c r="I66" s="43">
        <v>30.84</v>
      </c>
      <c r="J66" s="43">
        <v>157.02000000000001</v>
      </c>
      <c r="K66" s="44" t="s">
        <v>40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712.76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 t="s">
        <v>40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1.61</v>
      </c>
      <c r="H72" s="43">
        <v>7.09</v>
      </c>
      <c r="I72" s="43">
        <v>12.57</v>
      </c>
      <c r="J72" s="43">
        <v>118.91999999999999</v>
      </c>
      <c r="K72" s="44" t="s">
        <v>40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13.2</v>
      </c>
      <c r="H73" s="43">
        <v>3.39</v>
      </c>
      <c r="I73" s="43">
        <v>11.37</v>
      </c>
      <c r="J73" s="43">
        <v>129.13</v>
      </c>
      <c r="K73" s="44" t="s">
        <v>40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3.3</v>
      </c>
      <c r="H74" s="43">
        <v>5.57</v>
      </c>
      <c r="I74" s="43">
        <v>22.13</v>
      </c>
      <c r="J74" s="43">
        <v>152.1</v>
      </c>
      <c r="K74" s="44" t="s">
        <v>40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 t="s">
        <v>40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 t="s">
        <v>40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27.060000000000002</v>
      </c>
      <c r="H80" s="19">
        <f t="shared" ref="H80" si="35">SUM(H71:H79)</f>
        <v>22.7</v>
      </c>
      <c r="I80" s="19">
        <f t="shared" ref="I80" si="36">SUM(I71:I79)</f>
        <v>117.61</v>
      </c>
      <c r="J80" s="19">
        <f t="shared" ref="J80:L80" si="37">SUM(J71:J79)</f>
        <v>781.46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59.41</v>
      </c>
      <c r="H81" s="32">
        <f t="shared" ref="H81" si="39">H70+H80</f>
        <v>54.629999999999995</v>
      </c>
      <c r="I81" s="32">
        <f t="shared" ref="I81" si="40">I70+I80</f>
        <v>191.21</v>
      </c>
      <c r="J81" s="32">
        <f t="shared" ref="J81:L81" si="41">J70+J80</f>
        <v>1494.22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5.9</v>
      </c>
      <c r="H82" s="40">
        <v>8.5</v>
      </c>
      <c r="I82" s="40">
        <v>27.75</v>
      </c>
      <c r="J82" s="40">
        <v>211.44</v>
      </c>
      <c r="K82" s="41" t="s">
        <v>40</v>
      </c>
      <c r="L82" s="40"/>
    </row>
    <row r="83" spans="1:12" ht="26.25" thickBot="1" x14ac:dyDescent="0.3">
      <c r="A83" s="23"/>
      <c r="B83" s="15"/>
      <c r="C83" s="11"/>
      <c r="D83" s="6"/>
      <c r="E83" s="42" t="s">
        <v>49</v>
      </c>
      <c r="F83" s="43">
        <v>20</v>
      </c>
      <c r="G83" s="43">
        <v>4.6399999999999997</v>
      </c>
      <c r="H83" s="43">
        <v>5.9</v>
      </c>
      <c r="I83" s="43">
        <v>0</v>
      </c>
      <c r="J83" s="43">
        <v>72.8</v>
      </c>
      <c r="K83" s="44" t="s">
        <v>40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1" t="s">
        <v>40</v>
      </c>
      <c r="L84" s="43"/>
    </row>
    <row r="85" spans="1:12" ht="26.25" thickBot="1" x14ac:dyDescent="0.3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1"/>
      <c r="L86" s="43"/>
    </row>
    <row r="87" spans="1:12" ht="25.5" x14ac:dyDescent="0.25">
      <c r="A87" s="23"/>
      <c r="B87" s="15"/>
      <c r="C87" s="11"/>
      <c r="D87" s="6"/>
      <c r="E87" s="42" t="s">
        <v>43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 t="s">
        <v>40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94.490000000000009</v>
      </c>
      <c r="J89" s="19">
        <f t="shared" ref="J89:L89" si="45">SUM(J82:J88)</f>
        <v>678.74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 t="s">
        <v>40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1.4900000000000002</v>
      </c>
      <c r="H91" s="43">
        <v>4.21</v>
      </c>
      <c r="I91" s="43">
        <v>8.870000000000001</v>
      </c>
      <c r="J91" s="43">
        <v>79.72</v>
      </c>
      <c r="K91" s="44" t="s">
        <v>40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72</v>
      </c>
      <c r="F92" s="43">
        <v>240</v>
      </c>
      <c r="G92" s="43">
        <v>22.89</v>
      </c>
      <c r="H92" s="43">
        <v>36.590000000000003</v>
      </c>
      <c r="I92" s="43">
        <v>108.86</v>
      </c>
      <c r="J92" s="43">
        <v>616.29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0.54</v>
      </c>
      <c r="H94" s="43">
        <v>0.22</v>
      </c>
      <c r="I94" s="43">
        <v>21.71</v>
      </c>
      <c r="J94" s="43">
        <v>101.3</v>
      </c>
      <c r="K94" s="44" t="s">
        <v>40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52.34</v>
      </c>
      <c r="K95" s="44" t="s">
        <v>40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2.12</v>
      </c>
      <c r="H96" s="43">
        <v>0.22</v>
      </c>
      <c r="I96" s="43">
        <v>9.8800000000000008</v>
      </c>
      <c r="J96" s="43">
        <v>46.4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28.85</v>
      </c>
      <c r="H99" s="19">
        <f t="shared" ref="H99" si="47">SUM(H90:H98)</f>
        <v>44</v>
      </c>
      <c r="I99" s="19">
        <f t="shared" ref="I99" si="48">SUM(I90:I98)</f>
        <v>161.41999999999999</v>
      </c>
      <c r="J99" s="19">
        <f t="shared" ref="J99:L99" si="49">SUM(J90:J98)</f>
        <v>924.14999999999986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49.78</v>
      </c>
      <c r="H100" s="32">
        <f t="shared" ref="H100" si="51">H89+H99</f>
        <v>67.52000000000001</v>
      </c>
      <c r="I100" s="32">
        <f t="shared" ref="I100" si="52">I89+I99</f>
        <v>255.91</v>
      </c>
      <c r="J100" s="32">
        <f t="shared" ref="J100:L100" si="53">J89+J99</f>
        <v>1602.8899999999999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 t="s">
        <v>40</v>
      </c>
      <c r="L101" s="40"/>
    </row>
    <row r="102" spans="1:12" ht="26.25" thickBot="1" x14ac:dyDescent="0.3">
      <c r="A102" s="23"/>
      <c r="B102" s="15"/>
      <c r="C102" s="11"/>
      <c r="D102" s="6"/>
      <c r="E102" s="42" t="s">
        <v>49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36.4</v>
      </c>
      <c r="K102" s="44" t="s">
        <v>40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42</v>
      </c>
      <c r="F103" s="43">
        <v>60</v>
      </c>
      <c r="G103" s="43">
        <v>4.5</v>
      </c>
      <c r="H103" s="43">
        <v>1.74</v>
      </c>
      <c r="I103" s="43">
        <v>30.84</v>
      </c>
      <c r="J103" s="43">
        <v>157.02000000000001</v>
      </c>
      <c r="K103" s="41" t="s">
        <v>40</v>
      </c>
      <c r="L103" s="43"/>
    </row>
    <row r="104" spans="1:12" ht="26.25" thickBot="1" x14ac:dyDescent="0.3">
      <c r="A104" s="23"/>
      <c r="B104" s="15"/>
      <c r="C104" s="11"/>
      <c r="D104" s="7" t="s">
        <v>23</v>
      </c>
      <c r="E104" s="42" t="s">
        <v>52</v>
      </c>
      <c r="F104" s="43">
        <v>200</v>
      </c>
      <c r="G104" s="43">
        <v>0.04</v>
      </c>
      <c r="H104" s="43">
        <v>0</v>
      </c>
      <c r="I104" s="43">
        <v>8.11</v>
      </c>
      <c r="J104" s="43">
        <v>33.28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1"/>
      <c r="L105" s="43"/>
    </row>
    <row r="106" spans="1:12" ht="25.5" x14ac:dyDescent="0.25">
      <c r="A106" s="23"/>
      <c r="B106" s="15"/>
      <c r="C106" s="11"/>
      <c r="D106" s="6"/>
      <c r="E106" s="42" t="s">
        <v>43</v>
      </c>
      <c r="F106" s="43">
        <v>40</v>
      </c>
      <c r="G106" s="43">
        <v>3</v>
      </c>
      <c r="H106" s="43">
        <v>3.92</v>
      </c>
      <c r="I106" s="43">
        <v>29.76</v>
      </c>
      <c r="J106" s="43">
        <v>166.8</v>
      </c>
      <c r="K106" s="44" t="s">
        <v>40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15.999999999999998</v>
      </c>
      <c r="H108" s="19">
        <f t="shared" si="54"/>
        <v>15.55</v>
      </c>
      <c r="I108" s="19">
        <f t="shared" si="54"/>
        <v>112.07000000000001</v>
      </c>
      <c r="J108" s="19">
        <f t="shared" si="54"/>
        <v>647.23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60</v>
      </c>
      <c r="G109" s="43">
        <v>0.48</v>
      </c>
      <c r="H109" s="43">
        <v>0.06</v>
      </c>
      <c r="I109" s="43">
        <v>1.02</v>
      </c>
      <c r="J109" s="43">
        <v>6.54</v>
      </c>
      <c r="K109" s="44" t="s">
        <v>40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3.12</v>
      </c>
      <c r="H110" s="43">
        <v>4.32</v>
      </c>
      <c r="I110" s="43">
        <v>6.74</v>
      </c>
      <c r="J110" s="43">
        <v>78.34</v>
      </c>
      <c r="K110" s="44" t="s">
        <v>40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18.7</v>
      </c>
      <c r="H111" s="43">
        <v>17.7</v>
      </c>
      <c r="I111" s="43">
        <v>8.3000000000000007</v>
      </c>
      <c r="J111" s="43">
        <v>266.89999999999998</v>
      </c>
      <c r="K111" s="44" t="s">
        <v>40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95</v>
      </c>
      <c r="F112" s="43">
        <v>150</v>
      </c>
      <c r="G112" s="43">
        <v>3.3</v>
      </c>
      <c r="H112" s="43">
        <v>5.57</v>
      </c>
      <c r="I112" s="43">
        <v>22.1265</v>
      </c>
      <c r="J112" s="43">
        <v>152.1</v>
      </c>
      <c r="K112" s="44" t="s">
        <v>40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 t="s">
        <v>40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1.5</v>
      </c>
      <c r="H114" s="43">
        <v>0.57999999999999996</v>
      </c>
      <c r="I114" s="43">
        <v>10.28</v>
      </c>
      <c r="J114" s="43">
        <v>52.34</v>
      </c>
      <c r="K114" s="44" t="s">
        <v>40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29.47</v>
      </c>
      <c r="H118" s="19">
        <f t="shared" si="56"/>
        <v>28.68</v>
      </c>
      <c r="I118" s="19">
        <f t="shared" si="56"/>
        <v>90.626500000000007</v>
      </c>
      <c r="J118" s="19">
        <f t="shared" si="56"/>
        <v>740.72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58">G108+G118</f>
        <v>45.47</v>
      </c>
      <c r="H119" s="32">
        <f t="shared" ref="H119" si="59">H108+H118</f>
        <v>44.230000000000004</v>
      </c>
      <c r="I119" s="32">
        <f t="shared" ref="I119" si="60">I108+I118</f>
        <v>202.69650000000001</v>
      </c>
      <c r="J119" s="32">
        <f t="shared" ref="J119:L119" si="61">J108+J118</f>
        <v>1387.95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 t="s">
        <v>40</v>
      </c>
      <c r="L120" s="40"/>
    </row>
    <row r="121" spans="1:12" ht="26.25" thickBot="1" x14ac:dyDescent="0.3">
      <c r="A121" s="14"/>
      <c r="B121" s="15"/>
      <c r="C121" s="11"/>
      <c r="D121" s="6"/>
      <c r="E121" s="42" t="s">
        <v>49</v>
      </c>
      <c r="F121" s="43">
        <v>10</v>
      </c>
      <c r="G121" s="43">
        <v>2.3199999999999998</v>
      </c>
      <c r="H121" s="43">
        <v>2.95</v>
      </c>
      <c r="I121" s="43">
        <v>0</v>
      </c>
      <c r="J121" s="43">
        <v>36.4</v>
      </c>
      <c r="K121" s="44" t="s">
        <v>40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1" t="s">
        <v>40</v>
      </c>
      <c r="L122" s="43"/>
    </row>
    <row r="123" spans="1:12" ht="26.25" thickBot="1" x14ac:dyDescent="0.3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1"/>
      <c r="L124" s="43"/>
    </row>
    <row r="125" spans="1:12" ht="26.25" thickBot="1" x14ac:dyDescent="0.3">
      <c r="A125" s="14"/>
      <c r="B125" s="15"/>
      <c r="C125" s="11"/>
      <c r="D125" s="6"/>
      <c r="E125" s="42" t="s">
        <v>43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 t="s">
        <v>40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1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 t="s">
        <v>40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 t="s">
        <v>40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81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 t="s">
        <v>40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 t="s">
        <v>40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 t="s">
        <v>40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52.34</v>
      </c>
      <c r="K133" s="44" t="s">
        <v>40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1345.93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180</v>
      </c>
      <c r="G139" s="40">
        <v>6.42</v>
      </c>
      <c r="H139" s="40">
        <v>8.51</v>
      </c>
      <c r="I139" s="40">
        <v>22.83</v>
      </c>
      <c r="J139" s="40">
        <v>193.95</v>
      </c>
      <c r="K139" s="41" t="s">
        <v>40</v>
      </c>
      <c r="L139" s="40"/>
    </row>
    <row r="140" spans="1:12" ht="26.25" thickBot="1" x14ac:dyDescent="0.3">
      <c r="A140" s="23"/>
      <c r="B140" s="15"/>
      <c r="C140" s="11"/>
      <c r="D140" s="6"/>
      <c r="E140" s="42" t="s">
        <v>49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35.83</v>
      </c>
      <c r="K140" s="44" t="s">
        <v>40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1" t="s">
        <v>40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 t="s">
        <v>40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58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1" t="s">
        <v>40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17.439999999999998</v>
      </c>
      <c r="I146" s="19">
        <f t="shared" si="70"/>
        <v>77.14</v>
      </c>
      <c r="J146" s="19">
        <f t="shared" si="70"/>
        <v>538.51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 t="s">
        <v>40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8.32</v>
      </c>
      <c r="H148" s="43">
        <v>6.75</v>
      </c>
      <c r="I148" s="43">
        <v>11.37</v>
      </c>
      <c r="J148" s="43">
        <v>129.76</v>
      </c>
      <c r="K148" s="44" t="s">
        <v>40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40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92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 t="s">
        <v>40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86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 t="s">
        <v>40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 t="s">
        <v>40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1410</v>
      </c>
      <c r="G157" s="32">
        <f t="shared" ref="G157" si="74">G146+G156</f>
        <v>59.13</v>
      </c>
      <c r="H157" s="32">
        <f t="shared" ref="H157" si="75">H146+H156</f>
        <v>40.059999999999995</v>
      </c>
      <c r="I157" s="32">
        <f t="shared" ref="I157" si="76">I146+I156</f>
        <v>215.89999999999998</v>
      </c>
      <c r="J157" s="32">
        <f t="shared" ref="J157:L157" si="77">J146+J156</f>
        <v>1454.1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 t="s">
        <v>40</v>
      </c>
      <c r="L158" s="40"/>
    </row>
    <row r="159" spans="1:12" ht="26.25" thickBot="1" x14ac:dyDescent="0.3">
      <c r="A159" s="23"/>
      <c r="B159" s="15"/>
      <c r="C159" s="11"/>
      <c r="D159" s="6"/>
      <c r="E159" s="42" t="s">
        <v>88</v>
      </c>
      <c r="F159" s="43">
        <v>50</v>
      </c>
      <c r="G159" s="43">
        <v>4.43</v>
      </c>
      <c r="H159" s="43">
        <v>3.77</v>
      </c>
      <c r="I159" s="43">
        <v>26.53</v>
      </c>
      <c r="J159" s="43">
        <v>157.69999999999999</v>
      </c>
      <c r="K159" s="44" t="s">
        <v>40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0</v>
      </c>
      <c r="H160" s="43">
        <v>0</v>
      </c>
      <c r="I160" s="43">
        <v>5.99</v>
      </c>
      <c r="J160" s="43">
        <v>23.98</v>
      </c>
      <c r="K160" s="41" t="s">
        <v>40</v>
      </c>
      <c r="L160" s="43"/>
    </row>
    <row r="161" spans="1:12" ht="26.25" thickBot="1" x14ac:dyDescent="0.3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157.02000000000001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1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640.12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 t="s">
        <v>40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5.895999999999999</v>
      </c>
      <c r="H167" s="43">
        <v>4.4980000000000002</v>
      </c>
      <c r="I167" s="43">
        <v>14.687999999999999</v>
      </c>
      <c r="J167" s="43">
        <v>123.11</v>
      </c>
      <c r="K167" s="44" t="s">
        <v>40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89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481.69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90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 t="s">
        <v>40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52.34</v>
      </c>
      <c r="K171" s="44" t="s">
        <v>40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29.536000000000001</v>
      </c>
      <c r="H175" s="19">
        <f t="shared" si="80"/>
        <v>33.868000000000002</v>
      </c>
      <c r="I175" s="19">
        <f t="shared" si="80"/>
        <v>100.708</v>
      </c>
      <c r="J175" s="19">
        <f t="shared" si="80"/>
        <v>826.45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59.346000000000004</v>
      </c>
      <c r="H176" s="32">
        <f t="shared" ref="H176" si="83">H165+H175</f>
        <v>61.847999999999999</v>
      </c>
      <c r="I176" s="32">
        <f t="shared" ref="I176" si="84">I165+I175</f>
        <v>167.96800000000002</v>
      </c>
      <c r="J176" s="32">
        <f t="shared" ref="J176:L176" si="85">J165+J175</f>
        <v>1466.5700000000002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 t="s">
        <v>40</v>
      </c>
      <c r="L177" s="40"/>
    </row>
    <row r="178" spans="1:12" ht="26.25" thickBot="1" x14ac:dyDescent="0.3">
      <c r="A178" s="23"/>
      <c r="B178" s="15"/>
      <c r="C178" s="11"/>
      <c r="D178" s="6"/>
      <c r="E178" s="42" t="s">
        <v>49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 t="s">
        <v>40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3.97</v>
      </c>
      <c r="H179" s="43">
        <v>3.8</v>
      </c>
      <c r="I179" s="43">
        <v>9.1</v>
      </c>
      <c r="J179" s="43">
        <v>87.52</v>
      </c>
      <c r="K179" s="41" t="s">
        <v>40</v>
      </c>
      <c r="L179" s="43"/>
    </row>
    <row r="180" spans="1:12" ht="26.25" thickBot="1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40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58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1" t="s">
        <v>40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16.439999999999998</v>
      </c>
      <c r="H184" s="19">
        <f t="shared" si="86"/>
        <v>16.099999999999998</v>
      </c>
      <c r="I184" s="19">
        <f t="shared" si="86"/>
        <v>63.739999999999995</v>
      </c>
      <c r="J184" s="19">
        <f t="shared" si="86"/>
        <v>470.64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28.120104000000005</v>
      </c>
      <c r="K185" s="44" t="s">
        <v>40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91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60.7</v>
      </c>
      <c r="K186" s="44" t="s">
        <v>40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72</v>
      </c>
      <c r="F187" s="43">
        <v>240</v>
      </c>
      <c r="G187" s="43">
        <v>22.886399999999995</v>
      </c>
      <c r="H187" s="43">
        <v>36.587999999999994</v>
      </c>
      <c r="I187" s="43">
        <v>108.86</v>
      </c>
      <c r="J187" s="43">
        <v>616.29359999999997</v>
      </c>
      <c r="K187" s="44" t="s">
        <v>40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0.1</v>
      </c>
      <c r="H189" s="43">
        <v>0.04</v>
      </c>
      <c r="I189" s="43">
        <v>20.72</v>
      </c>
      <c r="J189" s="43">
        <v>83.64</v>
      </c>
      <c r="K189" s="44" t="s">
        <v>40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52.34</v>
      </c>
      <c r="K190" s="44" t="s">
        <v>40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28.636359999999996</v>
      </c>
      <c r="H194" s="19">
        <f t="shared" si="88"/>
        <v>42.866503999999992</v>
      </c>
      <c r="I194" s="19">
        <f t="shared" si="88"/>
        <v>168.17843199999999</v>
      </c>
      <c r="J194" s="19">
        <f t="shared" si="88"/>
        <v>933.05370400000004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45.076359999999994</v>
      </c>
      <c r="H195" s="32">
        <f t="shared" ref="H195" si="91">H184+H194</f>
        <v>58.966503999999986</v>
      </c>
      <c r="I195" s="32">
        <f t="shared" ref="I195" si="92">I184+I194</f>
        <v>231.918432</v>
      </c>
      <c r="J195" s="32">
        <f t="shared" ref="J195:L195" si="93">J184+J194</f>
        <v>1403.693704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52.106996000000002</v>
      </c>
      <c r="H196" s="34">
        <f t="shared" si="94"/>
        <v>51.427810399999998</v>
      </c>
      <c r="I196" s="34">
        <f t="shared" si="94"/>
        <v>204.41110320000001</v>
      </c>
      <c r="J196" s="34">
        <f t="shared" si="94"/>
        <v>1408.6015704000001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2024-04-15T07:26:12Z</dcterms:modified>
</cp:coreProperties>
</file>